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jisovaE\Desktop\Rozpočet\Rozpočet 2025\město k 1.9.2025\"/>
    </mc:Choice>
  </mc:AlternateContent>
  <xr:revisionPtr revIDLastSave="0" documentId="13_ncr:1_{ED72A70B-DDE5-4194-AAFE-B104AC0ECA3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6" sheetId="6" r:id="rId1"/>
  </sheets>
  <definedNames>
    <definedName name="_xlnm.Print_Area" localSheetId="0">'2026'!$A$1:$E$55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8" i="6" l="1"/>
  <c r="B12" i="6"/>
  <c r="B14" i="6"/>
  <c r="D53" i="6"/>
  <c r="D40" i="6" l="1"/>
  <c r="B53" i="6" l="1"/>
  <c r="E53" i="6"/>
  <c r="E38" i="6" s="1"/>
  <c r="E40" i="6" s="1"/>
  <c r="C53" i="6"/>
  <c r="C38" i="6" l="1"/>
  <c r="C40" i="6" s="1"/>
  <c r="B38" i="6"/>
  <c r="B40" i="6" s="1"/>
  <c r="C25" i="6"/>
  <c r="C12" i="6" s="1"/>
  <c r="B25" i="6"/>
  <c r="C14" i="6" l="1"/>
</calcChain>
</file>

<file path=xl/sharedStrings.xml><?xml version="1.0" encoding="utf-8"?>
<sst xmlns="http://schemas.openxmlformats.org/spreadsheetml/2006/main" count="55" uniqueCount="32">
  <si>
    <t>VÝNOSY</t>
  </si>
  <si>
    <t>NÁKLADY</t>
  </si>
  <si>
    <t>VÝNOSY CELKEM</t>
  </si>
  <si>
    <t xml:space="preserve">Ostatní provozní náklady </t>
  </si>
  <si>
    <t>NÁKLADY  CELKEM</t>
  </si>
  <si>
    <t>Spotřeba materiálu</t>
  </si>
  <si>
    <t>Odpisy</t>
  </si>
  <si>
    <t>Výnosy z pronájmu</t>
  </si>
  <si>
    <t>Tržby z prodeje zboží</t>
  </si>
  <si>
    <t>Ostatní výnosy</t>
  </si>
  <si>
    <t>Dotace z MPSV</t>
  </si>
  <si>
    <t>Zboží</t>
  </si>
  <si>
    <t>Mzdové  náklady včetně zákon. pojistného</t>
  </si>
  <si>
    <t>Tržby za služby a nájem od obyvatel</t>
  </si>
  <si>
    <t>Tržby za zdravotní výkony</t>
  </si>
  <si>
    <t>Investiční náklady</t>
  </si>
  <si>
    <t>Dlouhodobý hmotný majetek</t>
  </si>
  <si>
    <t>Sociální služby Lanškroun, Janáčkova 1003, okr. Ústí nad Orlicí, IČO: 75081849</t>
  </si>
  <si>
    <t>Sociální služby Lanškroun, Janáčkova 1003, okr. Ústí nad Orlicí,  IČO: 75081849</t>
  </si>
  <si>
    <t xml:space="preserve">Návrh střednědobého výhledu rozpočtu příspěvkové organizace (v Kč) </t>
  </si>
  <si>
    <t>Příspěvek od zřizovatele</t>
  </si>
  <si>
    <t xml:space="preserve">Příspěvek od zřizovatele </t>
  </si>
  <si>
    <t>hlavní činnost</t>
  </si>
  <si>
    <t>hospodářská činnost</t>
  </si>
  <si>
    <t xml:space="preserve">hlavní činnost  </t>
  </si>
  <si>
    <t>rok 2027</t>
  </si>
  <si>
    <t>Náklady na energie</t>
  </si>
  <si>
    <t>Opravy a udržování</t>
  </si>
  <si>
    <t>Ostatní služby</t>
  </si>
  <si>
    <t>Drobný dlouhodobý majetek</t>
  </si>
  <si>
    <t>Návrh rozpočtu příspěvkové organizace na rok 2026 (v Kč)</t>
  </si>
  <si>
    <t>rok 2028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</si>
</sst>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name val="Calibri"/>
      <family val="2"/>
      <charset val="238"/>
    </font>
    <font>
      <b/>
      <sz val="14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indexed="64"/>
      </bottom>
      <diagonal/>
    </border>
    <border>
      <left style="medium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59">
    <xf numFmtId="0" fontId="0" fillId="0" borderId="0" xfId="0"/>
    <xf numFmtId="3" fontId="4" fillId="0" borderId="1" xfId="0" applyNumberFormat="1" applyFont="1" applyBorder="1" applyAlignment="1">
      <alignment horizontal="right" vertical="center"/>
    </xf>
    <xf numFmtId="3" fontId="4" fillId="0" borderId="2" xfId="0" applyNumberFormat="1" applyFont="1" applyBorder="1" applyAlignment="1">
      <alignment horizontal="right" vertical="center"/>
    </xf>
    <xf numFmtId="3" fontId="1" fillId="0" borderId="1" xfId="0" applyNumberFormat="1" applyFont="1" applyBorder="1" applyAlignment="1">
      <alignment horizontal="right" vertical="center"/>
    </xf>
    <xf numFmtId="3" fontId="1" fillId="0" borderId="2" xfId="0" applyNumberFormat="1" applyFont="1" applyBorder="1" applyAlignment="1">
      <alignment horizontal="right" vertical="center"/>
    </xf>
    <xf numFmtId="3" fontId="0" fillId="0" borderId="0" xfId="0" applyNumberFormat="1" applyAlignment="1">
      <alignment vertical="center"/>
    </xf>
    <xf numFmtId="3" fontId="0" fillId="0" borderId="0" xfId="0" applyNumberFormat="1" applyAlignment="1">
      <alignment horizontal="center" vertical="center"/>
    </xf>
    <xf numFmtId="3" fontId="0" fillId="0" borderId="0" xfId="0" applyNumberFormat="1"/>
    <xf numFmtId="3" fontId="1" fillId="0" borderId="1" xfId="0" applyNumberFormat="1" applyFont="1" applyBorder="1" applyAlignment="1">
      <alignment horizontal="center" vertical="center" wrapText="1"/>
    </xf>
    <xf numFmtId="3" fontId="1" fillId="0" borderId="2" xfId="0" applyNumberFormat="1" applyFont="1" applyBorder="1" applyAlignment="1">
      <alignment horizontal="center" vertical="center" wrapText="1"/>
    </xf>
    <xf numFmtId="3" fontId="0" fillId="0" borderId="0" xfId="1" applyNumberFormat="1" applyFont="1" applyFill="1" applyBorder="1" applyAlignment="1">
      <alignment vertical="center"/>
    </xf>
    <xf numFmtId="3" fontId="7" fillId="0" borderId="0" xfId="0" applyNumberFormat="1" applyFont="1" applyAlignment="1">
      <alignment wrapText="1"/>
    </xf>
    <xf numFmtId="3" fontId="0" fillId="0" borderId="0" xfId="1" applyNumberFormat="1" applyFont="1" applyFill="1" applyBorder="1"/>
    <xf numFmtId="3" fontId="6" fillId="0" borderId="0" xfId="0" applyNumberFormat="1" applyFont="1" applyAlignment="1" applyProtection="1">
      <alignment wrapText="1"/>
      <protection locked="0"/>
    </xf>
    <xf numFmtId="3" fontId="1" fillId="0" borderId="1" xfId="0" applyNumberFormat="1" applyFont="1" applyBorder="1" applyAlignment="1">
      <alignment horizontal="left" vertical="center"/>
    </xf>
    <xf numFmtId="3" fontId="1" fillId="0" borderId="1" xfId="0" applyNumberFormat="1" applyFont="1" applyBorder="1" applyAlignment="1">
      <alignment vertical="center"/>
    </xf>
    <xf numFmtId="3" fontId="1" fillId="0" borderId="2" xfId="0" applyNumberFormat="1" applyFont="1" applyBorder="1" applyAlignment="1">
      <alignment horizontal="center" vertical="center"/>
    </xf>
    <xf numFmtId="3" fontId="0" fillId="0" borderId="1" xfId="0" applyNumberFormat="1" applyBorder="1" applyAlignment="1">
      <alignment vertical="center"/>
    </xf>
    <xf numFmtId="3" fontId="1" fillId="2" borderId="1" xfId="0" applyNumberFormat="1" applyFont="1" applyFill="1" applyBorder="1" applyAlignment="1">
      <alignment horizontal="center" vertical="center"/>
    </xf>
    <xf numFmtId="3" fontId="1" fillId="2" borderId="2" xfId="0" applyNumberFormat="1" applyFont="1" applyFill="1" applyBorder="1" applyAlignment="1">
      <alignment horizontal="center" vertical="center"/>
    </xf>
    <xf numFmtId="3" fontId="4" fillId="2" borderId="1" xfId="0" applyNumberFormat="1" applyFont="1" applyFill="1" applyBorder="1" applyAlignment="1">
      <alignment horizontal="right" vertical="center"/>
    </xf>
    <xf numFmtId="3" fontId="4" fillId="2" borderId="2" xfId="0" applyNumberFormat="1" applyFont="1" applyFill="1" applyBorder="1" applyAlignment="1">
      <alignment horizontal="right" vertical="center"/>
    </xf>
    <xf numFmtId="3" fontId="0" fillId="0" borderId="5" xfId="0" applyNumberFormat="1" applyBorder="1" applyAlignment="1">
      <alignment vertical="center"/>
    </xf>
    <xf numFmtId="3" fontId="3" fillId="0" borderId="5" xfId="0" applyNumberFormat="1" applyFont="1" applyBorder="1" applyAlignment="1">
      <alignment horizontal="right" vertical="center"/>
    </xf>
    <xf numFmtId="3" fontId="3" fillId="0" borderId="6" xfId="0" applyNumberFormat="1" applyFont="1" applyBorder="1" applyAlignment="1">
      <alignment horizontal="right" vertical="center"/>
    </xf>
    <xf numFmtId="3" fontId="0" fillId="0" borderId="7" xfId="0" applyNumberFormat="1" applyBorder="1" applyAlignment="1">
      <alignment vertical="center"/>
    </xf>
    <xf numFmtId="3" fontId="3" fillId="0" borderId="7" xfId="0" applyNumberFormat="1" applyFont="1" applyBorder="1" applyAlignment="1">
      <alignment horizontal="right" vertical="center"/>
    </xf>
    <xf numFmtId="3" fontId="3" fillId="0" borderId="8" xfId="0" applyNumberFormat="1" applyFont="1" applyBorder="1" applyAlignment="1">
      <alignment horizontal="right" vertical="center"/>
    </xf>
    <xf numFmtId="3" fontId="0" fillId="3" borderId="7" xfId="0" applyNumberFormat="1" applyFill="1" applyBorder="1" applyAlignment="1">
      <alignment vertical="center"/>
    </xf>
    <xf numFmtId="3" fontId="3" fillId="3" borderId="8" xfId="0" applyNumberFormat="1" applyFont="1" applyFill="1" applyBorder="1" applyAlignment="1">
      <alignment horizontal="right" vertical="center"/>
    </xf>
    <xf numFmtId="3" fontId="0" fillId="0" borderId="9" xfId="0" applyNumberFormat="1" applyBorder="1" applyAlignment="1">
      <alignment vertical="center"/>
    </xf>
    <xf numFmtId="3" fontId="3" fillId="0" borderId="9" xfId="0" applyNumberFormat="1" applyFont="1" applyBorder="1" applyAlignment="1">
      <alignment horizontal="right" vertical="center"/>
    </xf>
    <xf numFmtId="3" fontId="3" fillId="0" borderId="10" xfId="0" applyNumberFormat="1" applyFont="1" applyBorder="1" applyAlignment="1">
      <alignment horizontal="right" vertical="center"/>
    </xf>
    <xf numFmtId="3" fontId="0" fillId="0" borderId="5" xfId="0" applyNumberFormat="1" applyBorder="1" applyAlignment="1">
      <alignment horizontal="left" vertical="center"/>
    </xf>
    <xf numFmtId="3" fontId="1" fillId="2" borderId="1" xfId="0" applyNumberFormat="1" applyFont="1" applyFill="1" applyBorder="1" applyAlignment="1">
      <alignment horizontal="right" vertical="center"/>
    </xf>
    <xf numFmtId="3" fontId="1" fillId="2" borderId="2" xfId="0" applyNumberFormat="1" applyFont="1" applyFill="1" applyBorder="1" applyAlignment="1">
      <alignment horizontal="right" vertical="center"/>
    </xf>
    <xf numFmtId="3" fontId="0" fillId="0" borderId="11" xfId="0" applyNumberFormat="1" applyBorder="1" applyAlignment="1">
      <alignment vertical="center"/>
    </xf>
    <xf numFmtId="3" fontId="0" fillId="0" borderId="5" xfId="0" applyNumberFormat="1" applyBorder="1" applyAlignment="1">
      <alignment horizontal="right" vertical="center"/>
    </xf>
    <xf numFmtId="3" fontId="0" fillId="0" borderId="6" xfId="0" applyNumberFormat="1" applyBorder="1" applyAlignment="1">
      <alignment horizontal="right" vertical="center"/>
    </xf>
    <xf numFmtId="3" fontId="0" fillId="0" borderId="7" xfId="0" applyNumberFormat="1" applyBorder="1" applyAlignment="1">
      <alignment horizontal="right" vertical="center"/>
    </xf>
    <xf numFmtId="3" fontId="0" fillId="0" borderId="8" xfId="0" applyNumberFormat="1" applyBorder="1" applyAlignment="1">
      <alignment horizontal="right" vertical="center"/>
    </xf>
    <xf numFmtId="3" fontId="0" fillId="3" borderId="7" xfId="0" applyNumberFormat="1" applyFill="1" applyBorder="1" applyAlignment="1">
      <alignment horizontal="right" vertical="center"/>
    </xf>
    <xf numFmtId="3" fontId="0" fillId="3" borderId="8" xfId="0" applyNumberFormat="1" applyFill="1" applyBorder="1" applyAlignment="1">
      <alignment horizontal="right" vertical="center"/>
    </xf>
    <xf numFmtId="3" fontId="0" fillId="0" borderId="9" xfId="0" applyNumberFormat="1" applyBorder="1" applyAlignment="1">
      <alignment horizontal="right" vertical="center"/>
    </xf>
    <xf numFmtId="3" fontId="0" fillId="0" borderId="10" xfId="0" applyNumberFormat="1" applyBorder="1" applyAlignment="1">
      <alignment horizontal="right" vertical="center"/>
    </xf>
    <xf numFmtId="3" fontId="1" fillId="0" borderId="7" xfId="0" applyNumberFormat="1" applyFont="1" applyBorder="1" applyAlignment="1">
      <alignment vertical="center"/>
    </xf>
    <xf numFmtId="3" fontId="1" fillId="0" borderId="7" xfId="0" applyNumberFormat="1" applyFont="1" applyBorder="1" applyAlignment="1">
      <alignment horizontal="right" vertical="center"/>
    </xf>
    <xf numFmtId="3" fontId="1" fillId="0" borderId="8" xfId="0" applyNumberFormat="1" applyFont="1" applyBorder="1" applyAlignment="1">
      <alignment horizontal="right" vertical="center"/>
    </xf>
    <xf numFmtId="3" fontId="0" fillId="0" borderId="2" xfId="0" applyNumberFormat="1" applyBorder="1" applyAlignment="1">
      <alignment horizontal="center" vertical="center"/>
    </xf>
    <xf numFmtId="3" fontId="1" fillId="0" borderId="2" xfId="0" applyNumberFormat="1" applyFont="1" applyBorder="1" applyAlignment="1">
      <alignment horizontal="center" vertical="center"/>
    </xf>
    <xf numFmtId="3" fontId="8" fillId="0" borderId="0" xfId="0" applyNumberFormat="1" applyFont="1" applyAlignment="1">
      <alignment horizontal="center" vertical="center"/>
    </xf>
    <xf numFmtId="3" fontId="8" fillId="2" borderId="1" xfId="0" applyNumberFormat="1" applyFont="1" applyFill="1" applyBorder="1" applyAlignment="1">
      <alignment horizontal="center" vertical="center"/>
    </xf>
    <xf numFmtId="3" fontId="8" fillId="2" borderId="3" xfId="0" applyNumberFormat="1" applyFont="1" applyFill="1" applyBorder="1" applyAlignment="1">
      <alignment horizontal="center" vertical="center"/>
    </xf>
    <xf numFmtId="3" fontId="8" fillId="2" borderId="4" xfId="0" applyNumberFormat="1" applyFont="1" applyFill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3" fontId="2" fillId="0" borderId="3" xfId="0" applyNumberFormat="1" applyFont="1" applyBorder="1" applyAlignment="1">
      <alignment horizontal="center" vertical="center"/>
    </xf>
    <xf numFmtId="3" fontId="2" fillId="0" borderId="4" xfId="0" applyNumberFormat="1" applyFont="1" applyBorder="1" applyAlignment="1">
      <alignment horizontal="center" vertical="center"/>
    </xf>
    <xf numFmtId="3" fontId="8" fillId="2" borderId="2" xfId="0" applyNumberFormat="1" applyFont="1" applyFill="1" applyBorder="1" applyAlignment="1">
      <alignment horizontal="center" vertical="center"/>
    </xf>
    <xf numFmtId="3" fontId="2" fillId="0" borderId="2" xfId="0" applyNumberFormat="1" applyFont="1" applyBorder="1" applyAlignment="1">
      <alignment horizontal="center" vertical="center"/>
    </xf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53"/>
  <sheetViews>
    <sheetView tabSelected="1" topLeftCell="A27" zoomScaleNormal="100" workbookViewId="0">
      <selection activeCell="E52" sqref="E52"/>
    </sheetView>
  </sheetViews>
  <sheetFormatPr defaultRowHeight="20.100000000000001" customHeight="1" x14ac:dyDescent="0.25"/>
  <cols>
    <col min="1" max="1" width="40.7109375" style="5" customWidth="1"/>
    <col min="2" max="5" width="20.7109375" style="5" customWidth="1"/>
    <col min="6" max="6" width="16.140625" style="5" customWidth="1"/>
    <col min="7" max="7" width="16.42578125" style="5" bestFit="1" customWidth="1"/>
    <col min="8" max="8" width="15.28515625" style="7" customWidth="1"/>
    <col min="9" max="9" width="15.42578125" style="7" bestFit="1" customWidth="1"/>
    <col min="10" max="10" width="14" style="7" bestFit="1" customWidth="1"/>
    <col min="11" max="11" width="9.140625" style="7"/>
    <col min="12" max="12" width="12.28515625" style="7" customWidth="1"/>
    <col min="13" max="16384" width="9.140625" style="7"/>
  </cols>
  <sheetData>
    <row r="1" spans="1:12" ht="20.100000000000001" customHeight="1" x14ac:dyDescent="0.25">
      <c r="A1" s="50" t="s">
        <v>18</v>
      </c>
      <c r="B1" s="50"/>
      <c r="C1" s="50"/>
      <c r="D1" s="50"/>
      <c r="E1" s="50"/>
    </row>
    <row r="2" spans="1:12" ht="20.100000000000001" customHeight="1" thickBot="1" x14ac:dyDescent="0.3"/>
    <row r="3" spans="1:12" ht="20.100000000000001" customHeight="1" thickBot="1" x14ac:dyDescent="0.3">
      <c r="A3" s="51" t="s">
        <v>30</v>
      </c>
      <c r="B3" s="52"/>
      <c r="C3" s="53"/>
    </row>
    <row r="4" spans="1:12" ht="30" customHeight="1" thickBot="1" x14ac:dyDescent="0.3">
      <c r="A4" s="54" t="s">
        <v>17</v>
      </c>
      <c r="B4" s="55"/>
      <c r="C4" s="56"/>
    </row>
    <row r="5" spans="1:12" ht="20.100000000000001" customHeight="1" thickBot="1" x14ac:dyDescent="0.3">
      <c r="A5" s="17"/>
      <c r="B5" s="8" t="s">
        <v>22</v>
      </c>
      <c r="C5" s="9" t="s">
        <v>23</v>
      </c>
    </row>
    <row r="6" spans="1:12" ht="20.100000000000001" customHeight="1" thickBot="1" x14ac:dyDescent="0.3">
      <c r="A6" s="18" t="s">
        <v>0</v>
      </c>
      <c r="B6" s="18"/>
      <c r="C6" s="19"/>
      <c r="E6" s="10"/>
    </row>
    <row r="7" spans="1:12" ht="20.100000000000001" customHeight="1" x14ac:dyDescent="0.25">
      <c r="A7" s="22" t="s">
        <v>13</v>
      </c>
      <c r="B7" s="23">
        <v>33553000</v>
      </c>
      <c r="C7" s="24">
        <v>0</v>
      </c>
      <c r="E7" s="10"/>
      <c r="F7" s="10"/>
      <c r="G7" s="10"/>
      <c r="H7" s="11"/>
      <c r="I7" s="12"/>
      <c r="J7" s="12"/>
      <c r="L7" s="13"/>
    </row>
    <row r="8" spans="1:12" ht="20.100000000000001" customHeight="1" x14ac:dyDescent="0.25">
      <c r="A8" s="25" t="s">
        <v>14</v>
      </c>
      <c r="B8" s="26">
        <v>9200000</v>
      </c>
      <c r="C8" s="27">
        <v>0</v>
      </c>
      <c r="E8" s="10"/>
      <c r="F8" s="10"/>
      <c r="G8" s="10"/>
      <c r="H8" s="11"/>
      <c r="I8" s="12"/>
      <c r="J8" s="12"/>
      <c r="L8" s="13"/>
    </row>
    <row r="9" spans="1:12" ht="20.100000000000001" customHeight="1" x14ac:dyDescent="0.25">
      <c r="A9" s="25" t="s">
        <v>7</v>
      </c>
      <c r="B9" s="26">
        <v>0</v>
      </c>
      <c r="C9" s="27">
        <v>260000</v>
      </c>
      <c r="E9" s="10"/>
      <c r="F9" s="10"/>
      <c r="G9" s="10"/>
      <c r="H9" s="11"/>
      <c r="I9" s="12"/>
      <c r="J9" s="12"/>
      <c r="L9" s="13"/>
    </row>
    <row r="10" spans="1:12" ht="20.100000000000001" customHeight="1" x14ac:dyDescent="0.25">
      <c r="A10" s="25" t="s">
        <v>8</v>
      </c>
      <c r="B10" s="26">
        <v>0</v>
      </c>
      <c r="C10" s="27">
        <v>1400000</v>
      </c>
      <c r="E10" s="10"/>
      <c r="F10" s="10"/>
      <c r="G10" s="10"/>
      <c r="H10" s="11"/>
      <c r="I10" s="12"/>
      <c r="J10" s="12"/>
      <c r="L10" s="13"/>
    </row>
    <row r="11" spans="1:12" ht="20.100000000000001" customHeight="1" x14ac:dyDescent="0.25">
      <c r="A11" s="25" t="s">
        <v>9</v>
      </c>
      <c r="B11" s="26">
        <v>2966420</v>
      </c>
      <c r="C11" s="27">
        <v>251080</v>
      </c>
      <c r="E11" s="10"/>
      <c r="F11" s="10"/>
      <c r="G11" s="10"/>
      <c r="H11" s="11"/>
      <c r="J11" s="12"/>
      <c r="L11" s="13"/>
    </row>
    <row r="12" spans="1:12" ht="20.100000000000001" customHeight="1" x14ac:dyDescent="0.25">
      <c r="A12" s="28" t="s">
        <v>20</v>
      </c>
      <c r="B12" s="29">
        <f>B25-B7-B8-B9-B10-B11-B13</f>
        <v>5500000</v>
      </c>
      <c r="C12" s="29">
        <f>C25-C7-C8-C9-C10-C11-C13</f>
        <v>0</v>
      </c>
      <c r="E12" s="10"/>
      <c r="F12" s="10"/>
      <c r="H12" s="11"/>
      <c r="L12" s="13"/>
    </row>
    <row r="13" spans="1:12" ht="20.100000000000001" customHeight="1" thickBot="1" x14ac:dyDescent="0.3">
      <c r="A13" s="30" t="s">
        <v>10</v>
      </c>
      <c r="B13" s="31">
        <v>21900000</v>
      </c>
      <c r="C13" s="32">
        <v>0</v>
      </c>
      <c r="E13" s="10"/>
      <c r="F13" s="10"/>
      <c r="H13" s="5"/>
      <c r="I13" s="12"/>
      <c r="L13" s="13"/>
    </row>
    <row r="14" spans="1:12" ht="20.100000000000001" customHeight="1" thickBot="1" x14ac:dyDescent="0.3">
      <c r="A14" s="14" t="s">
        <v>2</v>
      </c>
      <c r="B14" s="1">
        <f>SUM(B7:B13)</f>
        <v>73119420</v>
      </c>
      <c r="C14" s="2">
        <f>SUM(C7:C13)</f>
        <v>1911080</v>
      </c>
      <c r="E14" s="10"/>
      <c r="F14" s="10"/>
      <c r="H14" s="11"/>
      <c r="L14" s="13"/>
    </row>
    <row r="15" spans="1:12" ht="20.100000000000001" customHeight="1" thickBot="1" x14ac:dyDescent="0.3">
      <c r="A15" s="18" t="s">
        <v>1</v>
      </c>
      <c r="B15" s="20"/>
      <c r="C15" s="21"/>
      <c r="E15" s="10"/>
      <c r="F15" s="10"/>
      <c r="H15" s="11"/>
      <c r="L15" s="13"/>
    </row>
    <row r="16" spans="1:12" ht="20.100000000000001" customHeight="1" x14ac:dyDescent="0.25">
      <c r="A16" s="33" t="s">
        <v>5</v>
      </c>
      <c r="B16" s="23">
        <v>6630000</v>
      </c>
      <c r="C16" s="24">
        <v>180000</v>
      </c>
      <c r="E16" s="10"/>
      <c r="H16" s="11"/>
      <c r="L16" s="13"/>
    </row>
    <row r="17" spans="1:12" ht="20.100000000000001" customHeight="1" x14ac:dyDescent="0.25">
      <c r="A17" s="25" t="s">
        <v>26</v>
      </c>
      <c r="B17" s="26">
        <v>4157000</v>
      </c>
      <c r="C17" s="27">
        <v>65000</v>
      </c>
      <c r="E17" s="10"/>
      <c r="H17" s="11"/>
      <c r="L17" s="13"/>
    </row>
    <row r="18" spans="1:12" ht="20.100000000000001" customHeight="1" x14ac:dyDescent="0.25">
      <c r="A18" s="25" t="s">
        <v>11</v>
      </c>
      <c r="B18" s="26">
        <v>0</v>
      </c>
      <c r="C18" s="27">
        <v>1150000</v>
      </c>
      <c r="E18" s="10"/>
      <c r="H18" s="11"/>
      <c r="L18" s="13"/>
    </row>
    <row r="19" spans="1:12" ht="20.100000000000001" customHeight="1" x14ac:dyDescent="0.25">
      <c r="A19" s="25" t="s">
        <v>27</v>
      </c>
      <c r="B19" s="26">
        <v>865000</v>
      </c>
      <c r="C19" s="27">
        <v>15000</v>
      </c>
      <c r="H19" s="11"/>
      <c r="L19" s="13"/>
    </row>
    <row r="20" spans="1:12" ht="20.100000000000001" customHeight="1" x14ac:dyDescent="0.25">
      <c r="A20" s="25" t="s">
        <v>28</v>
      </c>
      <c r="B20" s="26">
        <v>1577100</v>
      </c>
      <c r="C20" s="27">
        <v>30000</v>
      </c>
      <c r="H20" s="11"/>
      <c r="L20" s="13"/>
    </row>
    <row r="21" spans="1:12" ht="20.100000000000001" customHeight="1" x14ac:dyDescent="0.25">
      <c r="A21" s="25" t="s">
        <v>3</v>
      </c>
      <c r="B21" s="26">
        <v>2459620</v>
      </c>
      <c r="C21" s="27">
        <v>5000</v>
      </c>
      <c r="H21" s="11"/>
      <c r="L21" s="13"/>
    </row>
    <row r="22" spans="1:12" ht="20.100000000000001" customHeight="1" x14ac:dyDescent="0.25">
      <c r="A22" s="25" t="s">
        <v>29</v>
      </c>
      <c r="B22" s="26">
        <v>240000</v>
      </c>
      <c r="C22" s="27">
        <v>10000</v>
      </c>
      <c r="F22" s="10"/>
      <c r="H22" s="11"/>
      <c r="L22" s="13"/>
    </row>
    <row r="23" spans="1:12" ht="20.100000000000001" customHeight="1" x14ac:dyDescent="0.25">
      <c r="A23" s="36" t="s">
        <v>6</v>
      </c>
      <c r="B23" s="26">
        <v>336320</v>
      </c>
      <c r="C23" s="27">
        <v>6080</v>
      </c>
      <c r="H23" s="11"/>
      <c r="L23" s="13"/>
    </row>
    <row r="24" spans="1:12" ht="20.100000000000001" customHeight="1" thickBot="1" x14ac:dyDescent="0.3">
      <c r="A24" s="30" t="s">
        <v>12</v>
      </c>
      <c r="B24" s="31">
        <v>56854380</v>
      </c>
      <c r="C24" s="32">
        <v>450000</v>
      </c>
      <c r="H24" s="11"/>
      <c r="L24" s="13"/>
    </row>
    <row r="25" spans="1:12" ht="20.100000000000001" customHeight="1" thickBot="1" x14ac:dyDescent="0.3">
      <c r="A25" s="15" t="s">
        <v>4</v>
      </c>
      <c r="B25" s="1">
        <f>SUM(B16:B24)</f>
        <v>73119420</v>
      </c>
      <c r="C25" s="2">
        <f>SUM(C16:C24)</f>
        <v>1911080</v>
      </c>
      <c r="L25" s="13"/>
    </row>
    <row r="26" spans="1:12" ht="20.100000000000001" customHeight="1" x14ac:dyDescent="0.25">
      <c r="B26" s="6"/>
      <c r="C26" s="6"/>
    </row>
    <row r="27" spans="1:12" ht="20.100000000000001" customHeight="1" thickBot="1" x14ac:dyDescent="0.3"/>
    <row r="28" spans="1:12" ht="20.100000000000001" customHeight="1" thickBot="1" x14ac:dyDescent="0.3">
      <c r="A28" s="57" t="s">
        <v>19</v>
      </c>
      <c r="B28" s="57"/>
      <c r="C28" s="57"/>
      <c r="D28" s="57"/>
      <c r="E28" s="57"/>
      <c r="F28" s="7"/>
      <c r="G28" s="7"/>
    </row>
    <row r="29" spans="1:12" ht="30" customHeight="1" thickBot="1" x14ac:dyDescent="0.3">
      <c r="A29" s="58" t="s">
        <v>17</v>
      </c>
      <c r="B29" s="58"/>
      <c r="C29" s="58"/>
      <c r="D29" s="58"/>
      <c r="E29" s="58"/>
      <c r="F29" s="7"/>
      <c r="G29" s="7"/>
    </row>
    <row r="30" spans="1:12" ht="20.100000000000001" customHeight="1" thickBot="1" x14ac:dyDescent="0.3">
      <c r="A30" s="48"/>
      <c r="B30" s="49" t="s">
        <v>24</v>
      </c>
      <c r="C30" s="49"/>
      <c r="D30" s="49" t="s">
        <v>23</v>
      </c>
      <c r="E30" s="49"/>
      <c r="F30" s="7"/>
      <c r="G30" s="7"/>
    </row>
    <row r="31" spans="1:12" ht="20.100000000000001" customHeight="1" thickBot="1" x14ac:dyDescent="0.3">
      <c r="A31" s="48"/>
      <c r="B31" s="16" t="s">
        <v>25</v>
      </c>
      <c r="C31" s="16" t="s">
        <v>31</v>
      </c>
      <c r="D31" s="16" t="s">
        <v>25</v>
      </c>
      <c r="E31" s="16" t="s">
        <v>31</v>
      </c>
      <c r="F31" s="7"/>
      <c r="G31" s="7"/>
    </row>
    <row r="32" spans="1:12" ht="20.100000000000001" customHeight="1" thickBot="1" x14ac:dyDescent="0.3">
      <c r="A32" s="18" t="s">
        <v>0</v>
      </c>
      <c r="B32" s="34"/>
      <c r="C32" s="34"/>
      <c r="D32" s="34"/>
      <c r="E32" s="35"/>
      <c r="F32" s="7"/>
      <c r="G32" s="7"/>
    </row>
    <row r="33" spans="1:7" ht="20.100000000000001" customHeight="1" x14ac:dyDescent="0.25">
      <c r="A33" s="22" t="s">
        <v>13</v>
      </c>
      <c r="B33" s="37">
        <v>33600000</v>
      </c>
      <c r="C33" s="37">
        <v>33600000</v>
      </c>
      <c r="D33" s="38">
        <v>0</v>
      </c>
      <c r="E33" s="38">
        <v>0</v>
      </c>
      <c r="F33" s="7"/>
      <c r="G33" s="7"/>
    </row>
    <row r="34" spans="1:7" ht="20.100000000000001" customHeight="1" x14ac:dyDescent="0.25">
      <c r="A34" s="25" t="s">
        <v>14</v>
      </c>
      <c r="B34" s="39">
        <v>9200000</v>
      </c>
      <c r="C34" s="39">
        <v>9200000</v>
      </c>
      <c r="D34" s="40">
        <v>0</v>
      </c>
      <c r="E34" s="40">
        <v>0</v>
      </c>
      <c r="F34" s="7"/>
      <c r="G34" s="7"/>
    </row>
    <row r="35" spans="1:7" ht="20.100000000000001" customHeight="1" x14ac:dyDescent="0.25">
      <c r="A35" s="25" t="s">
        <v>7</v>
      </c>
      <c r="B35" s="39">
        <v>0</v>
      </c>
      <c r="C35" s="39">
        <v>0</v>
      </c>
      <c r="D35" s="40">
        <v>260000</v>
      </c>
      <c r="E35" s="40">
        <v>260000</v>
      </c>
      <c r="F35" s="7"/>
      <c r="G35" s="7"/>
    </row>
    <row r="36" spans="1:7" ht="20.100000000000001" customHeight="1" x14ac:dyDescent="0.25">
      <c r="A36" s="25" t="s">
        <v>8</v>
      </c>
      <c r="B36" s="39">
        <v>0</v>
      </c>
      <c r="C36" s="39">
        <v>0</v>
      </c>
      <c r="D36" s="40">
        <v>1400000</v>
      </c>
      <c r="E36" s="40">
        <v>1400000</v>
      </c>
      <c r="F36" s="7"/>
      <c r="G36" s="7"/>
    </row>
    <row r="37" spans="1:7" ht="20.100000000000001" customHeight="1" x14ac:dyDescent="0.25">
      <c r="A37" s="25" t="s">
        <v>9</v>
      </c>
      <c r="B37" s="39">
        <v>2970000</v>
      </c>
      <c r="C37" s="39">
        <v>2970000</v>
      </c>
      <c r="D37" s="40">
        <v>252000</v>
      </c>
      <c r="E37" s="40">
        <v>252000</v>
      </c>
      <c r="F37" s="7"/>
      <c r="G37" s="7"/>
    </row>
    <row r="38" spans="1:7" ht="20.100000000000001" customHeight="1" x14ac:dyDescent="0.25">
      <c r="A38" s="28" t="s">
        <v>21</v>
      </c>
      <c r="B38" s="41">
        <f>B53-B33-B34-B36-B37-B39</f>
        <v>5500000</v>
      </c>
      <c r="C38" s="41">
        <f>C53-C33-C34-C36-C37-C39</f>
        <v>5500000</v>
      </c>
      <c r="D38" s="42">
        <f>D53-D33-D34-D35-D36-D37-D39</f>
        <v>0</v>
      </c>
      <c r="E38" s="42">
        <f t="shared" ref="E38" si="0">E53-E33-E34-E35-E36-E37-E39</f>
        <v>0</v>
      </c>
      <c r="F38" s="7"/>
      <c r="G38" s="7"/>
    </row>
    <row r="39" spans="1:7" ht="20.100000000000001" customHeight="1" thickBot="1" x14ac:dyDescent="0.3">
      <c r="A39" s="30" t="s">
        <v>10</v>
      </c>
      <c r="B39" s="43">
        <v>22000000</v>
      </c>
      <c r="C39" s="43">
        <v>22000000</v>
      </c>
      <c r="D39" s="44">
        <v>0</v>
      </c>
      <c r="E39" s="44">
        <v>0</v>
      </c>
      <c r="F39" s="7"/>
      <c r="G39" s="7"/>
    </row>
    <row r="40" spans="1:7" ht="20.100000000000001" customHeight="1" thickBot="1" x14ac:dyDescent="0.3">
      <c r="A40" s="14" t="s">
        <v>2</v>
      </c>
      <c r="B40" s="3">
        <f>SUM(B33:B39)</f>
        <v>73270000</v>
      </c>
      <c r="C40" s="3">
        <f t="shared" ref="C40:E40" si="1">SUM(C33:C39)</f>
        <v>73270000</v>
      </c>
      <c r="D40" s="4">
        <f t="shared" ref="D40" si="2">SUM(D33:D39)</f>
        <v>1912000</v>
      </c>
      <c r="E40" s="4">
        <f t="shared" si="1"/>
        <v>1912000</v>
      </c>
      <c r="F40" s="7"/>
      <c r="G40" s="7"/>
    </row>
    <row r="41" spans="1:7" ht="20.100000000000001" customHeight="1" thickBot="1" x14ac:dyDescent="0.3">
      <c r="A41" s="18" t="s">
        <v>1</v>
      </c>
      <c r="B41" s="34"/>
      <c r="C41" s="34"/>
      <c r="D41" s="34"/>
      <c r="E41" s="35"/>
      <c r="F41" s="7"/>
      <c r="G41" s="7"/>
    </row>
    <row r="42" spans="1:7" ht="20.100000000000001" customHeight="1" x14ac:dyDescent="0.25">
      <c r="A42" s="33" t="s">
        <v>5</v>
      </c>
      <c r="B42" s="37">
        <v>6650000</v>
      </c>
      <c r="C42" s="37">
        <v>6650000</v>
      </c>
      <c r="D42" s="38">
        <v>181000</v>
      </c>
      <c r="E42" s="38">
        <v>181000</v>
      </c>
      <c r="F42" s="7"/>
      <c r="G42" s="7"/>
    </row>
    <row r="43" spans="1:7" ht="20.100000000000001" customHeight="1" x14ac:dyDescent="0.25">
      <c r="A43" s="25" t="s">
        <v>26</v>
      </c>
      <c r="B43" s="39">
        <v>4200000</v>
      </c>
      <c r="C43" s="39">
        <v>4200000</v>
      </c>
      <c r="D43" s="40">
        <v>70000</v>
      </c>
      <c r="E43" s="40">
        <v>70000</v>
      </c>
      <c r="F43" s="7"/>
      <c r="G43" s="7"/>
    </row>
    <row r="44" spans="1:7" ht="20.100000000000001" customHeight="1" x14ac:dyDescent="0.25">
      <c r="A44" s="25" t="s">
        <v>11</v>
      </c>
      <c r="B44" s="39">
        <v>0</v>
      </c>
      <c r="C44" s="39">
        <v>0</v>
      </c>
      <c r="D44" s="40">
        <v>1200000</v>
      </c>
      <c r="E44" s="40">
        <v>1200000</v>
      </c>
      <c r="F44" s="7"/>
      <c r="G44" s="7"/>
    </row>
    <row r="45" spans="1:7" ht="20.100000000000001" customHeight="1" x14ac:dyDescent="0.25">
      <c r="A45" s="25" t="s">
        <v>27</v>
      </c>
      <c r="B45" s="39">
        <v>870000</v>
      </c>
      <c r="C45" s="39">
        <v>870000</v>
      </c>
      <c r="D45" s="40">
        <v>15000</v>
      </c>
      <c r="E45" s="40">
        <v>15000</v>
      </c>
      <c r="F45" s="7"/>
      <c r="G45" s="7"/>
    </row>
    <row r="46" spans="1:7" ht="20.100000000000001" customHeight="1" x14ac:dyDescent="0.25">
      <c r="A46" s="25" t="s">
        <v>28</v>
      </c>
      <c r="B46" s="39">
        <v>1580000</v>
      </c>
      <c r="C46" s="39">
        <v>1580000</v>
      </c>
      <c r="D46" s="40">
        <v>30000</v>
      </c>
      <c r="E46" s="40">
        <v>30000</v>
      </c>
      <c r="F46" s="7"/>
      <c r="G46" s="7"/>
    </row>
    <row r="47" spans="1:7" ht="20.100000000000001" customHeight="1" x14ac:dyDescent="0.25">
      <c r="A47" s="25" t="s">
        <v>3</v>
      </c>
      <c r="B47" s="39">
        <v>2500000</v>
      </c>
      <c r="C47" s="39">
        <v>2500000</v>
      </c>
      <c r="D47" s="40">
        <v>5000</v>
      </c>
      <c r="E47" s="40">
        <v>5000</v>
      </c>
      <c r="F47" s="7"/>
      <c r="G47" s="7"/>
    </row>
    <row r="48" spans="1:7" ht="20.100000000000001" customHeight="1" x14ac:dyDescent="0.25">
      <c r="A48" s="25" t="s">
        <v>29</v>
      </c>
      <c r="B48" s="39">
        <v>240000</v>
      </c>
      <c r="C48" s="39">
        <v>240000</v>
      </c>
      <c r="D48" s="40">
        <v>5000</v>
      </c>
      <c r="E48" s="40">
        <v>5000</v>
      </c>
      <c r="F48" s="7"/>
      <c r="G48" s="7"/>
    </row>
    <row r="49" spans="1:7" ht="20.100000000000001" customHeight="1" x14ac:dyDescent="0.25">
      <c r="A49" s="25" t="s">
        <v>6</v>
      </c>
      <c r="B49" s="39">
        <v>330000</v>
      </c>
      <c r="C49" s="39">
        <v>330000</v>
      </c>
      <c r="D49" s="40">
        <v>6000</v>
      </c>
      <c r="E49" s="40">
        <v>6000</v>
      </c>
      <c r="F49" s="7"/>
      <c r="G49" s="7"/>
    </row>
    <row r="50" spans="1:7" ht="20.100000000000001" customHeight="1" x14ac:dyDescent="0.25">
      <c r="A50" s="25" t="s">
        <v>12</v>
      </c>
      <c r="B50" s="39">
        <v>56900000</v>
      </c>
      <c r="C50" s="39">
        <v>56900000</v>
      </c>
      <c r="D50" s="40">
        <v>400000</v>
      </c>
      <c r="E50" s="40">
        <v>400000</v>
      </c>
    </row>
    <row r="51" spans="1:7" ht="20.100000000000001" customHeight="1" x14ac:dyDescent="0.25">
      <c r="A51" s="45" t="s">
        <v>15</v>
      </c>
      <c r="B51" s="46"/>
      <c r="C51" s="46"/>
      <c r="D51" s="47"/>
      <c r="E51" s="47"/>
    </row>
    <row r="52" spans="1:7" ht="20.100000000000001" customHeight="1" thickBot="1" x14ac:dyDescent="0.3">
      <c r="A52" s="30" t="s">
        <v>16</v>
      </c>
      <c r="B52" s="43"/>
      <c r="C52" s="43"/>
      <c r="D52" s="44"/>
      <c r="E52" s="44"/>
    </row>
    <row r="53" spans="1:7" ht="20.100000000000001" customHeight="1" thickBot="1" x14ac:dyDescent="0.3">
      <c r="A53" s="15" t="s">
        <v>4</v>
      </c>
      <c r="B53" s="3">
        <f>SUM(B42:B51)</f>
        <v>73270000</v>
      </c>
      <c r="C53" s="3">
        <f>SUM(C42:C51)</f>
        <v>73270000</v>
      </c>
      <c r="D53" s="3">
        <f>SUM(D42:D51)</f>
        <v>1912000</v>
      </c>
      <c r="E53" s="4">
        <f>SUM(E42:E51)</f>
        <v>1912000</v>
      </c>
    </row>
  </sheetData>
  <mergeCells count="8">
    <mergeCell ref="A30:A31"/>
    <mergeCell ref="B30:C30"/>
    <mergeCell ref="D30:E30"/>
    <mergeCell ref="A1:E1"/>
    <mergeCell ref="A3:C3"/>
    <mergeCell ref="A4:C4"/>
    <mergeCell ref="A28:E28"/>
    <mergeCell ref="A29:E29"/>
  </mergeCells>
  <pageMargins left="0.25" right="0.25" top="0.75" bottom="0.75" header="0.3" footer="0.3"/>
  <pageSetup paperSize="9" scale="6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2026</vt:lpstr>
      <vt:lpstr>'2026'!Oblast_tisku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Krčová Renáta, Ing.</dc:creator>
  <cp:lastModifiedBy>JisovaE@SOSLLA.local</cp:lastModifiedBy>
  <cp:lastPrinted>2025-09-04T13:28:18Z</cp:lastPrinted>
  <dcterms:created xsi:type="dcterms:W3CDTF">2017-10-10T07:24:56Z</dcterms:created>
  <dcterms:modified xsi:type="dcterms:W3CDTF">2025-10-17T04:28:40Z</dcterms:modified>
</cp:coreProperties>
</file>